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a\Desktop\Analytical Task 1\"/>
    </mc:Choice>
  </mc:AlternateContent>
  <xr:revisionPtr revIDLastSave="0" documentId="13_ncr:1_{56B4ADDC-583A-482C-808D-B8D56D955CC2}" xr6:coauthVersionLast="37" xr6:coauthVersionMax="37" xr10:uidLastSave="{00000000-0000-0000-0000-000000000000}"/>
  <bookViews>
    <workbookView xWindow="0" yWindow="0" windowWidth="28800" windowHeight="12230" xr2:uid="{76561906-2146-4B37-9257-21742B6B4D5C}"/>
  </bookViews>
  <sheets>
    <sheet name="Galvanic Series and Summary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4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5" i="1"/>
  <c r="Q5" i="1" l="1"/>
  <c r="Q6" i="1" s="1"/>
  <c r="Q7" i="1" s="1"/>
  <c r="Q8" i="1" s="1"/>
  <c r="Q9" i="1" s="1"/>
</calcChain>
</file>

<file path=xl/sharedStrings.xml><?xml version="1.0" encoding="utf-8"?>
<sst xmlns="http://schemas.openxmlformats.org/spreadsheetml/2006/main" count="113" uniqueCount="74">
  <si>
    <t>Galvanic Series of Metals in Seawater</t>
  </si>
  <si>
    <t>Magnesium and Magnesium Alloys</t>
  </si>
  <si>
    <t>Aluminum - Anode</t>
  </si>
  <si>
    <t>Zinc</t>
  </si>
  <si>
    <t>Aluminum Alloys</t>
  </si>
  <si>
    <t>Mild Steel (Clean &amp; Shiny)</t>
  </si>
  <si>
    <t>Mild Steel (rusted)</t>
  </si>
  <si>
    <t>Cast Iron (not Graphitized)</t>
  </si>
  <si>
    <t>Stainless Steels</t>
  </si>
  <si>
    <t>Stainless Steel, Type 316 (active in saltwater)</t>
  </si>
  <si>
    <t>Aluminum Bronze (92% Cu, 8% Al)</t>
  </si>
  <si>
    <t>Copper</t>
  </si>
  <si>
    <t>Naval Brass (60% Cu, 39% Zn)</t>
  </si>
  <si>
    <t>Yellow Brass (65% Cu, 35% Zn)</t>
  </si>
  <si>
    <t>Red Brass (85% Cu, 15% Zn)</t>
  </si>
  <si>
    <t>Admirality Brass (71% Cu, 28% Zn, 1% Sn)</t>
  </si>
  <si>
    <t>Aluminum Brass (76% Cu, 22% Zn, 2% Al)</t>
  </si>
  <si>
    <t>Silicone Bronze (96% Cu max, .8% Fe, 1.5% Zn, 2% Si, .75% MN, 1.6% Sn)</t>
  </si>
  <si>
    <t>90% Cu, 10% Ni</t>
  </si>
  <si>
    <t>75% Cu, 20% Ni, 5% Zn</t>
  </si>
  <si>
    <t>Lead</t>
  </si>
  <si>
    <t>70% Cu, 30% Ni</t>
  </si>
  <si>
    <t>Stainless Steel, Type 304 (passive)</t>
  </si>
  <si>
    <t>Stainless Steel, Type 316 (passive)</t>
  </si>
  <si>
    <t>Titanium</t>
  </si>
  <si>
    <t>Platinum</t>
  </si>
  <si>
    <t>Carbon, Graphite, Coke</t>
  </si>
  <si>
    <t>Metals and Alloys</t>
  </si>
  <si>
    <t>Corrosion Potential</t>
  </si>
  <si>
    <t>(Volts DC ref. Ag/AgCl)</t>
  </si>
  <si>
    <t>anodic - active (Resistant)</t>
  </si>
  <si>
    <t>cathodic - noble (Non-Resistant)</t>
  </si>
  <si>
    <t>to</t>
  </si>
  <si>
    <t>Muntz Metal (60% Cu, 40% Zn)</t>
  </si>
  <si>
    <t>Beryllium</t>
  </si>
  <si>
    <t>Cadmium</t>
  </si>
  <si>
    <t>Tin</t>
  </si>
  <si>
    <t>Corrosion Potential Difference</t>
  </si>
  <si>
    <t>(ΔV)</t>
  </si>
  <si>
    <t>Material Choices For Project</t>
  </si>
  <si>
    <t>Choice #</t>
  </si>
  <si>
    <t>Brinell Hardness</t>
  </si>
  <si>
    <t>Stainless Steel Type 316</t>
  </si>
  <si>
    <t>Alloy</t>
  </si>
  <si>
    <t>Material Type</t>
  </si>
  <si>
    <t>(HB)</t>
  </si>
  <si>
    <t>(Volts DC)</t>
  </si>
  <si>
    <t>Potential Difference</t>
  </si>
  <si>
    <t>ASTM 316</t>
  </si>
  <si>
    <t>Melting Temperature</t>
  </si>
  <si>
    <t>approx. (K)</t>
  </si>
  <si>
    <t xml:space="preserve">Density </t>
  </si>
  <si>
    <t>(Kg/m^3)</t>
  </si>
  <si>
    <t>Modulus of Elasticity</t>
  </si>
  <si>
    <t>(Gpa)</t>
  </si>
  <si>
    <t>Yield Strength</t>
  </si>
  <si>
    <t>(Mpa)</t>
  </si>
  <si>
    <t>Specific Heat</t>
  </si>
  <si>
    <t>(J/kg*K)</t>
  </si>
  <si>
    <t>Muntz Metal (60% Cu, 40% Zn, Traces of Fe &amp; Pb)</t>
  </si>
  <si>
    <t>Alloy C280</t>
  </si>
  <si>
    <t>380 (Hot-Rolled)</t>
  </si>
  <si>
    <t>205 (Hot-Rolled)</t>
  </si>
  <si>
    <t>Alloy C230</t>
  </si>
  <si>
    <t>Red Brass (85% Cu, 15% Zn, Traces of Fe &amp; Pb)</t>
  </si>
  <si>
    <t>69-434</t>
  </si>
  <si>
    <t>Alloy C260</t>
  </si>
  <si>
    <t>Yellow Brass (70% Cu, 30% Zn, Traces of Fe &amp; Pb)</t>
  </si>
  <si>
    <t>145-615</t>
  </si>
  <si>
    <t>Alloy C464</t>
  </si>
  <si>
    <t>Naval Brass (60% Cu, 40% Zn, Traces of Fe, Pb, &amp; Sn)</t>
  </si>
  <si>
    <t>30-400</t>
  </si>
  <si>
    <t>Alloy C954</t>
  </si>
  <si>
    <t>Aluminum Bronze (85% Cu, 10% Al, 5% Fe, Traces of Mn &amp; 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</si>
</sst>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Galvanic Series of Metals in Seawater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'Galvanic Series and Summary'!$F$3</c:f>
              <c:strCache>
                <c:ptCount val="1"/>
                <c:pt idx="0">
                  <c:v>Corrosion Potential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'Galvanic Series and Summary'!$A$5:$D$35</c:f>
              <c:strCache>
                <c:ptCount val="31"/>
                <c:pt idx="0">
                  <c:v>Magnesium and Magnesium Alloys</c:v>
                </c:pt>
                <c:pt idx="1">
                  <c:v>Zinc</c:v>
                </c:pt>
                <c:pt idx="2">
                  <c:v>Beryllium</c:v>
                </c:pt>
                <c:pt idx="3">
                  <c:v>Aluminum - Anode</c:v>
                </c:pt>
                <c:pt idx="4">
                  <c:v>Zinc</c:v>
                </c:pt>
                <c:pt idx="5">
                  <c:v>Aluminum Alloys</c:v>
                </c:pt>
                <c:pt idx="6">
                  <c:v>Cadmium</c:v>
                </c:pt>
                <c:pt idx="7">
                  <c:v>Mild Steel (Clean &amp; Shiny)</c:v>
                </c:pt>
                <c:pt idx="8">
                  <c:v>Mild Steel (rusted)</c:v>
                </c:pt>
                <c:pt idx="9">
                  <c:v>Cast Iron (not Graphitized)</c:v>
                </c:pt>
                <c:pt idx="10">
                  <c:v>Stainless Steels</c:v>
                </c:pt>
                <c:pt idx="11">
                  <c:v>Stainless Steel, Type 316 (active in saltwater)</c:v>
                </c:pt>
                <c:pt idx="12">
                  <c:v>Aluminum Bronze (92% Cu, 8% Al)</c:v>
                </c:pt>
                <c:pt idx="13">
                  <c:v>Tin</c:v>
                </c:pt>
                <c:pt idx="14">
                  <c:v>Copper</c:v>
                </c:pt>
                <c:pt idx="15">
                  <c:v>Naval Brass (60% Cu, 39% Zn)</c:v>
                </c:pt>
                <c:pt idx="16">
                  <c:v>Yellow Brass (65% Cu, 35% Zn)</c:v>
                </c:pt>
                <c:pt idx="17">
                  <c:v>Red Brass (85% Cu, 15% Zn)</c:v>
                </c:pt>
                <c:pt idx="18">
                  <c:v>Muntz Metal (60% Cu, 40% Zn)</c:v>
                </c:pt>
                <c:pt idx="19">
                  <c:v>Admirality Brass (71% Cu, 28% Zn, 1% Sn)</c:v>
                </c:pt>
                <c:pt idx="20">
                  <c:v>Aluminum Brass (76% Cu, 22% Zn, 2% Al)</c:v>
                </c:pt>
                <c:pt idx="21">
                  <c:v>Silicone Bronze (96% Cu max, .8% Fe, 1.5% Zn, 2% Si, .75% MN, 1.6% Sn)</c:v>
                </c:pt>
                <c:pt idx="22">
                  <c:v>90% Cu, 10% Ni</c:v>
                </c:pt>
                <c:pt idx="23">
                  <c:v>75% Cu, 20% Ni, 5% Zn</c:v>
                </c:pt>
                <c:pt idx="24">
                  <c:v>Lead</c:v>
                </c:pt>
                <c:pt idx="25">
                  <c:v>70% Cu, 30% Ni</c:v>
                </c:pt>
                <c:pt idx="26">
                  <c:v>Stainless Steel, Type 304 (passive)</c:v>
                </c:pt>
                <c:pt idx="27">
                  <c:v>Stainless Steel, Type 316 (passive)</c:v>
                </c:pt>
                <c:pt idx="28">
                  <c:v>Titanium</c:v>
                </c:pt>
                <c:pt idx="29">
                  <c:v>Platinum</c:v>
                </c:pt>
                <c:pt idx="30">
                  <c:v>Carbon, Graphite, Coke</c:v>
                </c:pt>
              </c:strCache>
            </c:strRef>
          </c:cat>
          <c:val>
            <c:numRef>
              <c:f>'Galvanic Series and Summary'!$F$5:$F$35</c:f>
              <c:numCache>
                <c:formatCode>0.00</c:formatCode>
                <c:ptCount val="31"/>
                <c:pt idx="0">
                  <c:v>-1.6</c:v>
                </c:pt>
                <c:pt idx="1">
                  <c:v>-1</c:v>
                </c:pt>
                <c:pt idx="2">
                  <c:v>-0.93</c:v>
                </c:pt>
                <c:pt idx="3">
                  <c:v>-1.1000000000000001</c:v>
                </c:pt>
                <c:pt idx="4">
                  <c:v>-0.98</c:v>
                </c:pt>
                <c:pt idx="5">
                  <c:v>-0.76</c:v>
                </c:pt>
                <c:pt idx="6">
                  <c:v>-0.66</c:v>
                </c:pt>
                <c:pt idx="7">
                  <c:v>-0.6</c:v>
                </c:pt>
                <c:pt idx="8">
                  <c:v>-0.46</c:v>
                </c:pt>
                <c:pt idx="9">
                  <c:v>-0.43</c:v>
                </c:pt>
                <c:pt idx="10">
                  <c:v>-0.31</c:v>
                </c:pt>
                <c:pt idx="11">
                  <c:v>-0.3</c:v>
                </c:pt>
                <c:pt idx="12">
                  <c:v>-0.3</c:v>
                </c:pt>
                <c:pt idx="13">
                  <c:v>-0.31</c:v>
                </c:pt>
                <c:pt idx="14">
                  <c:v>-0.3</c:v>
                </c:pt>
                <c:pt idx="15">
                  <c:v>-0.3</c:v>
                </c:pt>
                <c:pt idx="16">
                  <c:v>-0.3</c:v>
                </c:pt>
                <c:pt idx="17">
                  <c:v>-0.3</c:v>
                </c:pt>
                <c:pt idx="18">
                  <c:v>-0.3</c:v>
                </c:pt>
                <c:pt idx="19">
                  <c:v>-0.28000000000000003</c:v>
                </c:pt>
                <c:pt idx="20">
                  <c:v>-0.28000000000000003</c:v>
                </c:pt>
                <c:pt idx="21">
                  <c:v>-0.26</c:v>
                </c:pt>
                <c:pt idx="22">
                  <c:v>-0.21</c:v>
                </c:pt>
                <c:pt idx="23">
                  <c:v>-0.19</c:v>
                </c:pt>
                <c:pt idx="24">
                  <c:v>-0.19</c:v>
                </c:pt>
                <c:pt idx="25">
                  <c:v>-0.18</c:v>
                </c:pt>
                <c:pt idx="26">
                  <c:v>-0.05</c:v>
                </c:pt>
                <c:pt idx="27">
                  <c:v>0</c:v>
                </c:pt>
                <c:pt idx="28">
                  <c:v>0.06</c:v>
                </c:pt>
                <c:pt idx="29">
                  <c:v>0.25</c:v>
                </c:pt>
                <c:pt idx="3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6-4699-B510-3C907B830DD7}"/>
            </c:ext>
          </c:extLst>
        </c:ser>
        <c:ser>
          <c:idx val="1"/>
          <c:order val="1"/>
          <c:tx>
            <c:strRef>
              <c:f>'Galvanic Series and Summary'!$L$3:$N$3</c:f>
              <c:strCache>
                <c:ptCount val="1"/>
                <c:pt idx="0">
                  <c:v>Corrosion Potential Difference</c:v>
                </c:pt>
              </c:strCache>
            </c:strRef>
          </c:tx>
          <c:spPr>
            <a:solidFill>
              <a:schemeClr val="tx1"/>
            </a:solidFill>
            <a:ln w="50800">
              <a:solidFill>
                <a:schemeClr val="tx1"/>
              </a:solidFill>
            </a:ln>
            <a:effectLst/>
          </c:spPr>
          <c:invertIfNegative val="0"/>
          <c:cat>
            <c:strRef>
              <c:f>'Galvanic Series and Summary'!$A$5:$D$35</c:f>
              <c:strCache>
                <c:ptCount val="31"/>
                <c:pt idx="0">
                  <c:v>Magnesium and Magnesium Alloys</c:v>
                </c:pt>
                <c:pt idx="1">
                  <c:v>Zinc</c:v>
                </c:pt>
                <c:pt idx="2">
                  <c:v>Beryllium</c:v>
                </c:pt>
                <c:pt idx="3">
                  <c:v>Aluminum - Anode</c:v>
                </c:pt>
                <c:pt idx="4">
                  <c:v>Zinc</c:v>
                </c:pt>
                <c:pt idx="5">
                  <c:v>Aluminum Alloys</c:v>
                </c:pt>
                <c:pt idx="6">
                  <c:v>Cadmium</c:v>
                </c:pt>
                <c:pt idx="7">
                  <c:v>Mild Steel (Clean &amp; Shiny)</c:v>
                </c:pt>
                <c:pt idx="8">
                  <c:v>Mild Steel (rusted)</c:v>
                </c:pt>
                <c:pt idx="9">
                  <c:v>Cast Iron (not Graphitized)</c:v>
                </c:pt>
                <c:pt idx="10">
                  <c:v>Stainless Steels</c:v>
                </c:pt>
                <c:pt idx="11">
                  <c:v>Stainless Steel, Type 316 (active in saltwater)</c:v>
                </c:pt>
                <c:pt idx="12">
                  <c:v>Aluminum Bronze (92% Cu, 8% Al)</c:v>
                </c:pt>
                <c:pt idx="13">
                  <c:v>Tin</c:v>
                </c:pt>
                <c:pt idx="14">
                  <c:v>Copper</c:v>
                </c:pt>
                <c:pt idx="15">
                  <c:v>Naval Brass (60% Cu, 39% Zn)</c:v>
                </c:pt>
                <c:pt idx="16">
                  <c:v>Yellow Brass (65% Cu, 35% Zn)</c:v>
                </c:pt>
                <c:pt idx="17">
                  <c:v>Red Brass (85% Cu, 15% Zn)</c:v>
                </c:pt>
                <c:pt idx="18">
                  <c:v>Muntz Metal (60% Cu, 40% Zn)</c:v>
                </c:pt>
                <c:pt idx="19">
                  <c:v>Admirality Brass (71% Cu, 28% Zn, 1% Sn)</c:v>
                </c:pt>
                <c:pt idx="20">
                  <c:v>Aluminum Brass (76% Cu, 22% Zn, 2% Al)</c:v>
                </c:pt>
                <c:pt idx="21">
                  <c:v>Silicone Bronze (96% Cu max, .8% Fe, 1.5% Zn, 2% Si, .75% MN, 1.6% Sn)</c:v>
                </c:pt>
                <c:pt idx="22">
                  <c:v>90% Cu, 10% Ni</c:v>
                </c:pt>
                <c:pt idx="23">
                  <c:v>75% Cu, 20% Ni, 5% Zn</c:v>
                </c:pt>
                <c:pt idx="24">
                  <c:v>Lead</c:v>
                </c:pt>
                <c:pt idx="25">
                  <c:v>70% Cu, 30% Ni</c:v>
                </c:pt>
                <c:pt idx="26">
                  <c:v>Stainless Steel, Type 304 (passive)</c:v>
                </c:pt>
                <c:pt idx="27">
                  <c:v>Stainless Steel, Type 316 (passive)</c:v>
                </c:pt>
                <c:pt idx="28">
                  <c:v>Titanium</c:v>
                </c:pt>
                <c:pt idx="29">
                  <c:v>Platinum</c:v>
                </c:pt>
                <c:pt idx="30">
                  <c:v>Carbon, Graphite, Coke</c:v>
                </c:pt>
              </c:strCache>
            </c:strRef>
          </c:cat>
          <c:val>
            <c:numRef>
              <c:f>'Galvanic Series and Summary'!$M$5:$M$35</c:f>
              <c:numCache>
                <c:formatCode>0.00</c:formatCode>
                <c:ptCount val="31"/>
                <c:pt idx="0">
                  <c:v>-2.9999999999999805E-2</c:v>
                </c:pt>
                <c:pt idx="1">
                  <c:v>-0.14999999999999991</c:v>
                </c:pt>
                <c:pt idx="2">
                  <c:v>-5.9999999999999942E-2</c:v>
                </c:pt>
                <c:pt idx="3">
                  <c:v>0.35000000000000009</c:v>
                </c:pt>
                <c:pt idx="4">
                  <c:v>-5.0000000000000044E-2</c:v>
                </c:pt>
                <c:pt idx="5">
                  <c:v>-0.24</c:v>
                </c:pt>
                <c:pt idx="6">
                  <c:v>-5.9999999999999942E-2</c:v>
                </c:pt>
                <c:pt idx="7">
                  <c:v>-0.10999999999999999</c:v>
                </c:pt>
                <c:pt idx="8">
                  <c:v>-3.999999999999998E-2</c:v>
                </c:pt>
                <c:pt idx="9">
                  <c:v>0.26</c:v>
                </c:pt>
                <c:pt idx="10">
                  <c:v>-0.26999999999999996</c:v>
                </c:pt>
                <c:pt idx="11">
                  <c:v>-0.24000000000000005</c:v>
                </c:pt>
                <c:pt idx="12">
                  <c:v>-0.12</c:v>
                </c:pt>
                <c:pt idx="13">
                  <c:v>-3.999999999999998E-2</c:v>
                </c:pt>
                <c:pt idx="14">
                  <c:v>-0.26999999999999996</c:v>
                </c:pt>
                <c:pt idx="15">
                  <c:v>-0.10000000000000003</c:v>
                </c:pt>
                <c:pt idx="16">
                  <c:v>-0.10000000000000003</c:v>
                </c:pt>
                <c:pt idx="17">
                  <c:v>-0.10000000000000003</c:v>
                </c:pt>
                <c:pt idx="18">
                  <c:v>-0.10000000000000003</c:v>
                </c:pt>
                <c:pt idx="19">
                  <c:v>-7.999999999999996E-2</c:v>
                </c:pt>
                <c:pt idx="20">
                  <c:v>-7.999999999999996E-2</c:v>
                </c:pt>
                <c:pt idx="21">
                  <c:v>-2.9999999999999971E-2</c:v>
                </c:pt>
                <c:pt idx="22">
                  <c:v>-7.0000000000000034E-2</c:v>
                </c:pt>
                <c:pt idx="23">
                  <c:v>-0.06</c:v>
                </c:pt>
                <c:pt idx="24">
                  <c:v>-0.06</c:v>
                </c:pt>
                <c:pt idx="25">
                  <c:v>-5.0000000000000017E-2</c:v>
                </c:pt>
                <c:pt idx="26">
                  <c:v>-0.05</c:v>
                </c:pt>
                <c:pt idx="27">
                  <c:v>-0.1</c:v>
                </c:pt>
                <c:pt idx="28">
                  <c:v>-0.11</c:v>
                </c:pt>
                <c:pt idx="29">
                  <c:v>-0.06</c:v>
                </c:pt>
                <c:pt idx="30">
                  <c:v>-9.9999999999999978E-2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6-4699-B510-3C907B830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586264"/>
        <c:axId val="554579704"/>
      </c:barChart>
      <c:catAx>
        <c:axId val="5545862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79704"/>
        <c:crosses val="max"/>
        <c:auto val="1"/>
        <c:lblAlgn val="ctr"/>
        <c:lblOffset val="50"/>
        <c:tickLblSkip val="1"/>
        <c:noMultiLvlLbl val="0"/>
      </c:catAx>
      <c:valAx>
        <c:axId val="554579704"/>
        <c:scaling>
          <c:orientation val="maxMin"/>
          <c:max val="0.5"/>
          <c:min val="-1.750000000000000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Corrosion Potential (Volts DC)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8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Galvanic</a:t>
            </a:r>
            <a:r>
              <a:rPr lang="en-US" baseline="0"/>
              <a:t> Series of Low Corrosive (Similar) Matches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'Galvanic Series and Summary'!$U$2:$W$2</c:f>
              <c:strCache>
                <c:ptCount val="1"/>
                <c:pt idx="0">
                  <c:v>Corrosion Potential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'Galvanic Series and Summary'!$R$4:$R$9</c:f>
              <c:strCache>
                <c:ptCount val="6"/>
                <c:pt idx="0">
                  <c:v>Stainless Steel Type 316</c:v>
                </c:pt>
                <c:pt idx="1">
                  <c:v>Aluminum Bronze (85% Cu, 10% Al, 5% Fe, Traces of Mn &amp; Ni)</c:v>
                </c:pt>
                <c:pt idx="2">
                  <c:v>Naval Brass (60% Cu, 40% Zn, Traces of Fe, Pb, &amp; Sn)</c:v>
                </c:pt>
                <c:pt idx="3">
                  <c:v>Yellow Brass (70% Cu, 30% Zn, Traces of Fe &amp; Pb)</c:v>
                </c:pt>
                <c:pt idx="4">
                  <c:v>Red Brass (85% Cu, 15% Zn, Traces of Fe &amp; Pb)</c:v>
                </c:pt>
                <c:pt idx="5">
                  <c:v>Muntz Metal (60% Cu, 40% Zn, Traces of Fe &amp; Pb)</c:v>
                </c:pt>
              </c:strCache>
            </c:strRef>
          </c:cat>
          <c:val>
            <c:numRef>
              <c:f>'Galvanic Series and Summary'!$U$4:$U$9</c:f>
              <c:numCache>
                <c:formatCode>0.00</c:formatCode>
                <c:ptCount val="6"/>
                <c:pt idx="0">
                  <c:v>-0.3</c:v>
                </c:pt>
                <c:pt idx="1">
                  <c:v>-0.3</c:v>
                </c:pt>
                <c:pt idx="2">
                  <c:v>-0.3</c:v>
                </c:pt>
                <c:pt idx="3">
                  <c:v>-0.3</c:v>
                </c:pt>
                <c:pt idx="4">
                  <c:v>-0.3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0-4BD0-B0CF-60542D8F3B7D}"/>
            </c:ext>
          </c:extLst>
        </c:ser>
        <c:ser>
          <c:idx val="1"/>
          <c:order val="1"/>
          <c:tx>
            <c:strRef>
              <c:f>'Galvanic Series and Summary'!$X$2</c:f>
              <c:strCache>
                <c:ptCount val="1"/>
                <c:pt idx="0">
                  <c:v>Potential Difference</c:v>
                </c:pt>
              </c:strCache>
            </c:strRef>
          </c:tx>
          <c:spPr>
            <a:solidFill>
              <a:schemeClr val="tx1"/>
            </a:solidFill>
            <a:ln w="53975">
              <a:solidFill>
                <a:schemeClr val="tx1"/>
              </a:solidFill>
            </a:ln>
            <a:effectLst/>
          </c:spPr>
          <c:invertIfNegative val="0"/>
          <c:cat>
            <c:strRef>
              <c:f>'Galvanic Series and Summary'!$R$4:$R$9</c:f>
              <c:strCache>
                <c:ptCount val="6"/>
                <c:pt idx="0">
                  <c:v>Stainless Steel Type 316</c:v>
                </c:pt>
                <c:pt idx="1">
                  <c:v>Aluminum Bronze (85% Cu, 10% Al, 5% Fe, Traces of Mn &amp; Ni)</c:v>
                </c:pt>
                <c:pt idx="2">
                  <c:v>Naval Brass (60% Cu, 40% Zn, Traces of Fe, Pb, &amp; Sn)</c:v>
                </c:pt>
                <c:pt idx="3">
                  <c:v>Yellow Brass (70% Cu, 30% Zn, Traces of Fe &amp; Pb)</c:v>
                </c:pt>
                <c:pt idx="4">
                  <c:v>Red Brass (85% Cu, 15% Zn, Traces of Fe &amp; Pb)</c:v>
                </c:pt>
                <c:pt idx="5">
                  <c:v>Muntz Metal (60% Cu, 40% Zn, Traces of Fe &amp; Pb)</c:v>
                </c:pt>
              </c:strCache>
            </c:strRef>
          </c:cat>
          <c:val>
            <c:numRef>
              <c:f>'Galvanic Series and Summary'!$X$4:$X$9</c:f>
              <c:numCache>
                <c:formatCode>0.00</c:formatCode>
                <c:ptCount val="6"/>
                <c:pt idx="0">
                  <c:v>-0.24000000000000005</c:v>
                </c:pt>
                <c:pt idx="1">
                  <c:v>-0.12</c:v>
                </c:pt>
                <c:pt idx="2">
                  <c:v>-0.10000000000000003</c:v>
                </c:pt>
                <c:pt idx="3">
                  <c:v>-0.10000000000000003</c:v>
                </c:pt>
                <c:pt idx="4">
                  <c:v>-0.10000000000000003</c:v>
                </c:pt>
                <c:pt idx="5">
                  <c:v>-0.10000000000000003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10-4BD0-B0CF-60542D8F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4578064"/>
        <c:axId val="554581672"/>
      </c:barChart>
      <c:catAx>
        <c:axId val="55457806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81672"/>
        <c:crosses val="max"/>
        <c:auto val="1"/>
        <c:lblAlgn val="ctr"/>
        <c:lblOffset val="100"/>
        <c:noMultiLvlLbl val="0"/>
      </c:catAx>
      <c:valAx>
        <c:axId val="554581672"/>
        <c:scaling>
          <c:orientation val="maxMin"/>
          <c:max val="-0.2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Corrosion Potential (Volts</a:t>
                </a:r>
                <a:r>
                  <a:rPr lang="en-US" baseline="0"/>
                  <a:t> DC)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57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452436</xdr:colOff>
      <xdr:row>11</xdr:row>
      <xdr:rowOff>4762</xdr:rowOff>
    </xdr:from>
    <xdr:to>
      <xdr:col>20</xdr:col>
      <xdr:colOff>666750</xdr:colOff>
      <xdr:row>31</xdr:row>
      <xdr:rowOff>9526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85E1FC-DEF3-480B-BE46-8273CCD2A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22225</xdr:colOff>
      <xdr:row>10</xdr:row>
      <xdr:rowOff>14287</xdr:rowOff>
    </xdr:from>
    <xdr:to>
      <xdr:col>26</xdr:col>
      <xdr:colOff>368300</xdr:colOff>
      <xdr:row>25</xdr:row>
      <xdr:rowOff>158751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FB464D8-60F9-439D-B204-128E2878D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A02E-A5E7-49B1-A288-3D7BC2013E53}">
  <dimension ref="A1:AD40"/>
  <sheetViews>
    <sheetView tabSelected="1" zoomScaleNormal="100" workbookViewId="0">
      <selection activeCell="AD26" sqref="AD26"/>
    </sheetView>
  </sheetViews>
  <sheetFormatPr defaultRowHeight="14.5" x14ac:dyDescent="0.35"/>
  <cols>
    <col min="4" max="4" width="9.1796875" customWidth="1"/>
    <col min="11" max="11" width="8.81640625" customWidth="1"/>
    <col min="18" max="18" width="54.26953125" customWidth="1"/>
    <col min="19" max="19" width="12.81640625" customWidth="1"/>
    <col min="20" max="20" width="15.7265625" customWidth="1"/>
    <col min="21" max="21" width="16" customWidth="1"/>
    <col min="24" max="24" width="9.1796875" customWidth="1"/>
    <col min="25" max="25" width="19.1796875" customWidth="1"/>
    <col min="26" max="26" width="19.7265625" customWidth="1"/>
    <col min="28" max="28" width="20" customWidth="1"/>
    <col min="29" max="29" width="15.1796875" customWidth="1"/>
    <col min="30" max="30" width="13.453125" customWidth="1"/>
    <col min="31" max="31" width="15.7265625" customWidth="1"/>
  </cols>
  <sheetData>
    <row r="1" spans="1:30" ht="18.5" x14ac:dyDescent="0.4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Q1" s="15" t="s">
        <v>39</v>
      </c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2"/>
    </row>
    <row r="2" spans="1:30" x14ac:dyDescent="0.35">
      <c r="A2" s="2"/>
      <c r="Q2" s="4" t="s">
        <v>40</v>
      </c>
      <c r="R2" s="4" t="s">
        <v>44</v>
      </c>
      <c r="S2" s="9" t="s">
        <v>43</v>
      </c>
      <c r="T2" s="9" t="s">
        <v>41</v>
      </c>
      <c r="U2" s="13" t="s">
        <v>28</v>
      </c>
      <c r="V2" s="13"/>
      <c r="W2" s="13"/>
      <c r="X2" s="9" t="s">
        <v>47</v>
      </c>
      <c r="Y2" s="9" t="s">
        <v>49</v>
      </c>
      <c r="Z2" s="9" t="s">
        <v>51</v>
      </c>
      <c r="AA2" s="9" t="s">
        <v>53</v>
      </c>
      <c r="AB2" s="9" t="s">
        <v>55</v>
      </c>
      <c r="AC2" s="9" t="s">
        <v>57</v>
      </c>
      <c r="AD2" s="9"/>
    </row>
    <row r="3" spans="1:30" x14ac:dyDescent="0.35">
      <c r="A3" s="4" t="s">
        <v>27</v>
      </c>
      <c r="F3" s="4" t="s">
        <v>28</v>
      </c>
      <c r="L3" s="6" t="s">
        <v>37</v>
      </c>
      <c r="M3" s="6"/>
      <c r="N3" s="6"/>
      <c r="T3" s="10" t="s">
        <v>45</v>
      </c>
      <c r="U3" s="14" t="s">
        <v>46</v>
      </c>
      <c r="V3" s="14"/>
      <c r="W3" s="14"/>
      <c r="X3" s="10" t="s">
        <v>38</v>
      </c>
      <c r="Y3" s="10" t="s">
        <v>50</v>
      </c>
      <c r="Z3" s="10" t="s">
        <v>52</v>
      </c>
      <c r="AA3" s="10" t="s">
        <v>54</v>
      </c>
      <c r="AB3" s="10" t="s">
        <v>56</v>
      </c>
      <c r="AC3" s="10" t="s">
        <v>58</v>
      </c>
    </row>
    <row r="4" spans="1:30" x14ac:dyDescent="0.35">
      <c r="F4" t="s">
        <v>29</v>
      </c>
      <c r="M4" s="1" t="s">
        <v>38</v>
      </c>
      <c r="Q4">
        <v>1</v>
      </c>
      <c r="R4" t="s">
        <v>42</v>
      </c>
      <c r="S4" t="s">
        <v>48</v>
      </c>
      <c r="T4" s="7">
        <v>217</v>
      </c>
      <c r="U4" s="5">
        <v>-0.3</v>
      </c>
      <c r="V4" s="1" t="s">
        <v>32</v>
      </c>
      <c r="W4" s="5">
        <v>-0.54</v>
      </c>
      <c r="X4" s="5">
        <f>-(U4-W4)</f>
        <v>-0.24000000000000005</v>
      </c>
      <c r="Y4" s="8">
        <v>1670</v>
      </c>
      <c r="Z4" s="5">
        <v>8000</v>
      </c>
      <c r="AA4" s="5">
        <v>193</v>
      </c>
      <c r="AB4" s="11" t="s">
        <v>62</v>
      </c>
      <c r="AC4" s="8">
        <v>502</v>
      </c>
    </row>
    <row r="5" spans="1:30" x14ac:dyDescent="0.35">
      <c r="A5" t="s">
        <v>1</v>
      </c>
      <c r="F5" s="5">
        <v>-1.6</v>
      </c>
      <c r="G5" s="1" t="s">
        <v>32</v>
      </c>
      <c r="H5" s="5">
        <v>-1.63</v>
      </c>
      <c r="I5" t="s">
        <v>30</v>
      </c>
      <c r="M5" s="5">
        <f>-(F5-H5)</f>
        <v>-2.9999999999999805E-2</v>
      </c>
      <c r="Q5">
        <f>Q4+1</f>
        <v>2</v>
      </c>
      <c r="R5" t="s">
        <v>73</v>
      </c>
      <c r="S5" t="s">
        <v>72</v>
      </c>
      <c r="T5" s="7">
        <v>170</v>
      </c>
      <c r="U5" s="5">
        <v>-0.3</v>
      </c>
      <c r="V5" s="1" t="s">
        <v>32</v>
      </c>
      <c r="W5" s="5">
        <v>-0.42</v>
      </c>
      <c r="X5" s="5">
        <f t="shared" ref="X5:X9" si="0">-(U5-W5)</f>
        <v>-0.12</v>
      </c>
      <c r="Y5" s="8">
        <v>1310</v>
      </c>
      <c r="Z5" s="5">
        <v>7450</v>
      </c>
      <c r="AA5">
        <v>10.69</v>
      </c>
      <c r="AB5" s="7">
        <v>221</v>
      </c>
      <c r="AC5" s="8">
        <v>419</v>
      </c>
    </row>
    <row r="6" spans="1:30" x14ac:dyDescent="0.35">
      <c r="A6" t="s">
        <v>3</v>
      </c>
      <c r="F6" s="5">
        <v>-1</v>
      </c>
      <c r="G6" s="1" t="s">
        <v>32</v>
      </c>
      <c r="H6" s="5">
        <v>-1.1499999999999999</v>
      </c>
      <c r="M6" s="5">
        <f t="shared" ref="M6:M35" si="1">-(F6-H6)</f>
        <v>-0.14999999999999991</v>
      </c>
      <c r="Q6">
        <f t="shared" ref="Q6:Q9" si="2">Q5+1</f>
        <v>3</v>
      </c>
      <c r="R6" t="s">
        <v>70</v>
      </c>
      <c r="S6" t="s">
        <v>69</v>
      </c>
      <c r="T6" s="7">
        <v>95</v>
      </c>
      <c r="U6" s="5">
        <v>-0.3</v>
      </c>
      <c r="V6" s="1" t="s">
        <v>32</v>
      </c>
      <c r="W6" s="5">
        <v>-0.4</v>
      </c>
      <c r="X6" s="5">
        <f t="shared" si="0"/>
        <v>-0.10000000000000003</v>
      </c>
      <c r="Y6" s="8">
        <v>1172</v>
      </c>
      <c r="Z6" s="5">
        <v>8410</v>
      </c>
      <c r="AA6" s="5">
        <v>10.34</v>
      </c>
      <c r="AB6" s="7" t="s">
        <v>71</v>
      </c>
      <c r="AC6" s="8">
        <v>377</v>
      </c>
    </row>
    <row r="7" spans="1:30" x14ac:dyDescent="0.35">
      <c r="A7" t="s">
        <v>34</v>
      </c>
      <c r="F7" s="5">
        <v>-0.93</v>
      </c>
      <c r="G7" s="1" t="s">
        <v>32</v>
      </c>
      <c r="H7" s="5">
        <v>-0.99</v>
      </c>
      <c r="M7" s="5">
        <f t="shared" si="1"/>
        <v>-5.9999999999999942E-2</v>
      </c>
      <c r="Q7">
        <f t="shared" si="2"/>
        <v>4</v>
      </c>
      <c r="R7" t="s">
        <v>67</v>
      </c>
      <c r="S7" t="s">
        <v>66</v>
      </c>
      <c r="T7" s="7">
        <v>180</v>
      </c>
      <c r="U7" s="5">
        <v>-0.3</v>
      </c>
      <c r="V7" s="1" t="s">
        <v>32</v>
      </c>
      <c r="W7" s="5">
        <v>-0.4</v>
      </c>
      <c r="X7" s="5">
        <f t="shared" si="0"/>
        <v>-0.10000000000000003</v>
      </c>
      <c r="Y7" s="8">
        <v>1155</v>
      </c>
      <c r="Z7" s="5">
        <v>8530</v>
      </c>
      <c r="AA7" s="5">
        <v>11.03</v>
      </c>
      <c r="AB7" s="7" t="s">
        <v>68</v>
      </c>
      <c r="AC7" s="8">
        <v>375</v>
      </c>
    </row>
    <row r="8" spans="1:30" x14ac:dyDescent="0.35">
      <c r="A8" t="s">
        <v>2</v>
      </c>
      <c r="F8" s="5">
        <v>-1.1000000000000001</v>
      </c>
      <c r="G8" s="1" t="s">
        <v>32</v>
      </c>
      <c r="H8" s="5">
        <v>-0.75</v>
      </c>
      <c r="M8" s="5">
        <f t="shared" si="1"/>
        <v>0.35000000000000009</v>
      </c>
      <c r="Q8">
        <f t="shared" si="2"/>
        <v>5</v>
      </c>
      <c r="R8" t="s">
        <v>64</v>
      </c>
      <c r="S8" t="s">
        <v>63</v>
      </c>
      <c r="T8" s="7">
        <v>60</v>
      </c>
      <c r="U8" s="5">
        <v>-0.3</v>
      </c>
      <c r="V8" s="1" t="s">
        <v>32</v>
      </c>
      <c r="W8" s="5">
        <v>-0.4</v>
      </c>
      <c r="X8" s="5">
        <f t="shared" si="0"/>
        <v>-0.10000000000000003</v>
      </c>
      <c r="Y8" s="8">
        <v>1300</v>
      </c>
      <c r="Z8" s="5">
        <v>8746.85</v>
      </c>
      <c r="AA8" s="5">
        <v>11.72</v>
      </c>
      <c r="AB8" s="11" t="s">
        <v>65</v>
      </c>
      <c r="AC8" s="8">
        <v>385</v>
      </c>
    </row>
    <row r="9" spans="1:30" x14ac:dyDescent="0.35">
      <c r="A9" t="s">
        <v>3</v>
      </c>
      <c r="F9" s="5">
        <v>-0.98</v>
      </c>
      <c r="G9" s="1" t="s">
        <v>32</v>
      </c>
      <c r="H9" s="5">
        <v>-1.03</v>
      </c>
      <c r="M9" s="5">
        <f t="shared" si="1"/>
        <v>-5.0000000000000044E-2</v>
      </c>
      <c r="Q9">
        <f t="shared" si="2"/>
        <v>6</v>
      </c>
      <c r="R9" t="s">
        <v>59</v>
      </c>
      <c r="S9" t="s">
        <v>60</v>
      </c>
      <c r="T9" s="7">
        <v>80</v>
      </c>
      <c r="U9" s="5">
        <v>-0.3</v>
      </c>
      <c r="V9" s="1" t="s">
        <v>32</v>
      </c>
      <c r="W9" s="5">
        <v>-0.4</v>
      </c>
      <c r="X9" s="5">
        <f t="shared" si="0"/>
        <v>-0.10000000000000003</v>
      </c>
      <c r="Y9" s="8">
        <v>1170</v>
      </c>
      <c r="Z9" s="5">
        <v>8442.3709999999992</v>
      </c>
      <c r="AA9" s="5">
        <v>10.34</v>
      </c>
      <c r="AB9" s="7" t="s">
        <v>61</v>
      </c>
      <c r="AC9" s="8">
        <v>377</v>
      </c>
    </row>
    <row r="10" spans="1:30" x14ac:dyDescent="0.35">
      <c r="A10" t="s">
        <v>4</v>
      </c>
      <c r="F10" s="5">
        <v>-0.76</v>
      </c>
      <c r="G10" s="1" t="s">
        <v>32</v>
      </c>
      <c r="H10" s="5">
        <v>-1</v>
      </c>
      <c r="M10" s="5">
        <f t="shared" si="1"/>
        <v>-0.24</v>
      </c>
      <c r="T10" s="7"/>
    </row>
    <row r="11" spans="1:30" x14ac:dyDescent="0.35">
      <c r="A11" t="s">
        <v>35</v>
      </c>
      <c r="F11" s="5">
        <v>-0.66</v>
      </c>
      <c r="G11" s="1" t="s">
        <v>32</v>
      </c>
      <c r="H11" s="5">
        <v>-0.72</v>
      </c>
      <c r="M11" s="5">
        <f t="shared" si="1"/>
        <v>-5.9999999999999942E-2</v>
      </c>
    </row>
    <row r="12" spans="1:30" x14ac:dyDescent="0.35">
      <c r="A12" t="s">
        <v>5</v>
      </c>
      <c r="F12" s="5">
        <v>-0.6</v>
      </c>
      <c r="G12" s="1" t="s">
        <v>32</v>
      </c>
      <c r="H12" s="5">
        <v>-0.71</v>
      </c>
      <c r="M12" s="5">
        <f t="shared" si="1"/>
        <v>-0.10999999999999999</v>
      </c>
    </row>
    <row r="13" spans="1:30" x14ac:dyDescent="0.35">
      <c r="A13" t="s">
        <v>6</v>
      </c>
      <c r="F13" s="5">
        <v>-0.46</v>
      </c>
      <c r="G13" s="1" t="s">
        <v>32</v>
      </c>
      <c r="H13" s="5">
        <v>-0.5</v>
      </c>
      <c r="M13" s="5">
        <f t="shared" si="1"/>
        <v>-3.999999999999998E-2</v>
      </c>
    </row>
    <row r="14" spans="1:30" x14ac:dyDescent="0.35">
      <c r="A14" t="s">
        <v>7</v>
      </c>
      <c r="F14" s="5">
        <v>-0.43</v>
      </c>
      <c r="G14" s="1" t="s">
        <v>32</v>
      </c>
      <c r="H14" s="5">
        <v>-0.17</v>
      </c>
      <c r="M14" s="5">
        <f t="shared" si="1"/>
        <v>0.26</v>
      </c>
    </row>
    <row r="15" spans="1:30" x14ac:dyDescent="0.35">
      <c r="A15" t="s">
        <v>8</v>
      </c>
      <c r="F15" s="5">
        <v>-0.31</v>
      </c>
      <c r="G15" s="1" t="s">
        <v>32</v>
      </c>
      <c r="H15" s="5">
        <v>-0.57999999999999996</v>
      </c>
      <c r="M15" s="5">
        <f t="shared" si="1"/>
        <v>-0.26999999999999996</v>
      </c>
    </row>
    <row r="16" spans="1:30" x14ac:dyDescent="0.35">
      <c r="A16" t="s">
        <v>9</v>
      </c>
      <c r="F16" s="5">
        <v>-0.3</v>
      </c>
      <c r="G16" s="1" t="s">
        <v>32</v>
      </c>
      <c r="H16" s="5">
        <v>-0.54</v>
      </c>
      <c r="M16" s="5">
        <f t="shared" si="1"/>
        <v>-0.24000000000000005</v>
      </c>
    </row>
    <row r="17" spans="1:13" x14ac:dyDescent="0.35">
      <c r="A17" t="s">
        <v>10</v>
      </c>
      <c r="F17" s="5">
        <v>-0.3</v>
      </c>
      <c r="G17" s="1" t="s">
        <v>32</v>
      </c>
      <c r="H17" s="5">
        <v>-0.42</v>
      </c>
      <c r="M17" s="5">
        <f t="shared" si="1"/>
        <v>-0.12</v>
      </c>
    </row>
    <row r="18" spans="1:13" x14ac:dyDescent="0.35">
      <c r="A18" t="s">
        <v>36</v>
      </c>
      <c r="F18" s="5">
        <v>-0.31</v>
      </c>
      <c r="G18" s="1" t="s">
        <v>32</v>
      </c>
      <c r="H18" s="5">
        <v>-0.35</v>
      </c>
      <c r="M18" s="5">
        <f t="shared" si="1"/>
        <v>-3.999999999999998E-2</v>
      </c>
    </row>
    <row r="19" spans="1:13" x14ac:dyDescent="0.35">
      <c r="A19" t="s">
        <v>11</v>
      </c>
      <c r="F19" s="5">
        <v>-0.3</v>
      </c>
      <c r="G19" s="1" t="s">
        <v>32</v>
      </c>
      <c r="H19" s="5">
        <v>-0.56999999999999995</v>
      </c>
      <c r="M19" s="5">
        <f t="shared" si="1"/>
        <v>-0.26999999999999996</v>
      </c>
    </row>
    <row r="20" spans="1:13" x14ac:dyDescent="0.35">
      <c r="A20" t="s">
        <v>12</v>
      </c>
      <c r="F20" s="5">
        <v>-0.3</v>
      </c>
      <c r="G20" s="1" t="s">
        <v>32</v>
      </c>
      <c r="H20" s="5">
        <v>-0.4</v>
      </c>
      <c r="M20" s="5">
        <f t="shared" si="1"/>
        <v>-0.10000000000000003</v>
      </c>
    </row>
    <row r="21" spans="1:13" x14ac:dyDescent="0.35">
      <c r="A21" t="s">
        <v>13</v>
      </c>
      <c r="F21" s="5">
        <v>-0.3</v>
      </c>
      <c r="G21" s="1" t="s">
        <v>32</v>
      </c>
      <c r="H21" s="5">
        <v>-0.4</v>
      </c>
      <c r="M21" s="5">
        <f t="shared" si="1"/>
        <v>-0.10000000000000003</v>
      </c>
    </row>
    <row r="22" spans="1:13" x14ac:dyDescent="0.35">
      <c r="A22" t="s">
        <v>14</v>
      </c>
      <c r="F22" s="5">
        <v>-0.3</v>
      </c>
      <c r="G22" s="1" t="s">
        <v>32</v>
      </c>
      <c r="H22" s="5">
        <v>-0.4</v>
      </c>
      <c r="M22" s="5">
        <f t="shared" si="1"/>
        <v>-0.10000000000000003</v>
      </c>
    </row>
    <row r="23" spans="1:13" x14ac:dyDescent="0.35">
      <c r="A23" t="s">
        <v>33</v>
      </c>
      <c r="F23" s="5">
        <v>-0.3</v>
      </c>
      <c r="G23" s="1" t="s">
        <v>32</v>
      </c>
      <c r="H23" s="5">
        <v>-0.4</v>
      </c>
      <c r="M23" s="5">
        <f t="shared" si="1"/>
        <v>-0.10000000000000003</v>
      </c>
    </row>
    <row r="24" spans="1:13" x14ac:dyDescent="0.35">
      <c r="A24" t="s">
        <v>15</v>
      </c>
      <c r="F24" s="5">
        <v>-0.28000000000000003</v>
      </c>
      <c r="G24" s="1" t="s">
        <v>32</v>
      </c>
      <c r="H24" s="5">
        <v>-0.36</v>
      </c>
      <c r="M24" s="5">
        <f t="shared" si="1"/>
        <v>-7.999999999999996E-2</v>
      </c>
    </row>
    <row r="25" spans="1:13" x14ac:dyDescent="0.35">
      <c r="A25" t="s">
        <v>16</v>
      </c>
      <c r="F25" s="5">
        <v>-0.28000000000000003</v>
      </c>
      <c r="G25" s="1" t="s">
        <v>32</v>
      </c>
      <c r="H25" s="5">
        <v>-0.36</v>
      </c>
      <c r="M25" s="5">
        <f t="shared" si="1"/>
        <v>-7.999999999999996E-2</v>
      </c>
    </row>
    <row r="26" spans="1:13" ht="36" customHeight="1" x14ac:dyDescent="0.35">
      <c r="A26" s="16" t="s">
        <v>17</v>
      </c>
      <c r="B26" s="16"/>
      <c r="C26" s="16"/>
      <c r="D26" s="16"/>
      <c r="E26" s="16"/>
      <c r="F26" s="5">
        <v>-0.26</v>
      </c>
      <c r="G26" s="1" t="s">
        <v>32</v>
      </c>
      <c r="H26" s="5">
        <v>-0.28999999999999998</v>
      </c>
      <c r="M26" s="5">
        <f t="shared" si="1"/>
        <v>-2.9999999999999971E-2</v>
      </c>
    </row>
    <row r="27" spans="1:13" x14ac:dyDescent="0.35">
      <c r="A27" t="s">
        <v>18</v>
      </c>
      <c r="F27" s="5">
        <v>-0.21</v>
      </c>
      <c r="G27" s="1" t="s">
        <v>32</v>
      </c>
      <c r="H27" s="5">
        <v>-0.28000000000000003</v>
      </c>
      <c r="M27" s="5">
        <f t="shared" si="1"/>
        <v>-7.0000000000000034E-2</v>
      </c>
    </row>
    <row r="28" spans="1:13" ht="30" customHeight="1" x14ac:dyDescent="0.35">
      <c r="A28" t="s">
        <v>19</v>
      </c>
      <c r="F28" s="5">
        <v>-0.19</v>
      </c>
      <c r="G28" s="1" t="s">
        <v>32</v>
      </c>
      <c r="H28" s="5">
        <v>-0.25</v>
      </c>
      <c r="M28" s="5">
        <f t="shared" si="1"/>
        <v>-0.06</v>
      </c>
    </row>
    <row r="29" spans="1:13" x14ac:dyDescent="0.35">
      <c r="A29" t="s">
        <v>20</v>
      </c>
      <c r="F29" s="5">
        <v>-0.19</v>
      </c>
      <c r="G29" s="1" t="s">
        <v>32</v>
      </c>
      <c r="H29" s="5">
        <v>-0.25</v>
      </c>
      <c r="M29" s="5">
        <f t="shared" si="1"/>
        <v>-0.06</v>
      </c>
    </row>
    <row r="30" spans="1:13" x14ac:dyDescent="0.35">
      <c r="A30" t="s">
        <v>21</v>
      </c>
      <c r="F30" s="5">
        <v>-0.18</v>
      </c>
      <c r="G30" s="1" t="s">
        <v>32</v>
      </c>
      <c r="H30" s="5">
        <v>-0.23</v>
      </c>
      <c r="M30" s="5">
        <f t="shared" si="1"/>
        <v>-5.0000000000000017E-2</v>
      </c>
    </row>
    <row r="31" spans="1:13" x14ac:dyDescent="0.35">
      <c r="A31" t="s">
        <v>22</v>
      </c>
      <c r="F31" s="5">
        <v>-0.05</v>
      </c>
      <c r="G31" s="1" t="s">
        <v>32</v>
      </c>
      <c r="H31" s="5">
        <v>-0.1</v>
      </c>
      <c r="M31" s="5">
        <f t="shared" si="1"/>
        <v>-0.05</v>
      </c>
    </row>
    <row r="32" spans="1:13" x14ac:dyDescent="0.35">
      <c r="A32" t="s">
        <v>23</v>
      </c>
      <c r="F32" s="5">
        <v>0</v>
      </c>
      <c r="G32" s="1" t="s">
        <v>32</v>
      </c>
      <c r="H32" s="5">
        <v>-0.1</v>
      </c>
      <c r="M32" s="5">
        <f t="shared" si="1"/>
        <v>-0.1</v>
      </c>
    </row>
    <row r="33" spans="1:13" x14ac:dyDescent="0.35">
      <c r="A33" t="s">
        <v>24</v>
      </c>
      <c r="F33" s="5">
        <v>0.06</v>
      </c>
      <c r="G33" s="1" t="s">
        <v>32</v>
      </c>
      <c r="H33" s="5">
        <v>-0.05</v>
      </c>
      <c r="M33" s="5">
        <f t="shared" si="1"/>
        <v>-0.11</v>
      </c>
    </row>
    <row r="34" spans="1:13" x14ac:dyDescent="0.35">
      <c r="A34" t="s">
        <v>25</v>
      </c>
      <c r="F34" s="5">
        <v>0.25</v>
      </c>
      <c r="G34" s="1" t="s">
        <v>32</v>
      </c>
      <c r="H34" s="5">
        <v>0.19</v>
      </c>
      <c r="M34" s="5">
        <f t="shared" si="1"/>
        <v>-0.06</v>
      </c>
    </row>
    <row r="35" spans="1:13" x14ac:dyDescent="0.35">
      <c r="A35" t="s">
        <v>26</v>
      </c>
      <c r="F35" s="5">
        <v>0.3</v>
      </c>
      <c r="G35" s="1" t="s">
        <v>32</v>
      </c>
      <c r="H35" s="5">
        <v>0.2</v>
      </c>
      <c r="I35" t="s">
        <v>31</v>
      </c>
      <c r="M35" s="5">
        <f t="shared" si="1"/>
        <v>-9.9999999999999978E-2</v>
      </c>
    </row>
    <row r="39" spans="1:13" ht="18.5" x14ac:dyDescent="0.45">
      <c r="A39" s="3"/>
    </row>
    <row r="40" spans="1:13" x14ac:dyDescent="0.35">
      <c r="A40" s="2"/>
      <c r="K40" s="2"/>
    </row>
  </sheetData>
  <mergeCells count="5">
    <mergeCell ref="U2:W2"/>
    <mergeCell ref="U3:W3"/>
    <mergeCell ref="A1:N1"/>
    <mergeCell ref="A26:E26"/>
    <mergeCell ref="Q1:AC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Galvanic Series and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Glenn</dc:creator>
  <cp:lastModifiedBy>Joshua Glenn</cp:lastModifiedBy>
  <dcterms:created xsi:type="dcterms:W3CDTF">2018-10-12T21:21:36Z</dcterms:created>
  <dcterms:modified xsi:type="dcterms:W3CDTF">2018-10-25T23:37:00Z</dcterms:modified>
</cp:coreProperties>
</file>